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. money SH\02. retire\8. money\"/>
    </mc:Choice>
  </mc:AlternateContent>
  <xr:revisionPtr revIDLastSave="0" documentId="13_ncr:1_{0058567A-3B1B-44F1-B12A-F0FCA5D7073A}" xr6:coauthVersionLast="47" xr6:coauthVersionMax="47" xr10:uidLastSave="{00000000-0000-0000-0000-000000000000}"/>
  <bookViews>
    <workbookView xWindow="-120" yWindow="-120" windowWidth="20730" windowHeight="11040" activeTab="1" xr2:uid="{3644D9E6-D492-41DC-93B7-5406280386F1}"/>
  </bookViews>
  <sheets>
    <sheet name="Requirements" sheetId="1" r:id="rId1"/>
    <sheet name="Tracking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2" l="1"/>
  <c r="H6" i="2"/>
</calcChain>
</file>

<file path=xl/sharedStrings.xml><?xml version="1.0" encoding="utf-8"?>
<sst xmlns="http://schemas.openxmlformats.org/spreadsheetml/2006/main" count="102" uniqueCount="92">
  <si>
    <t>1. Financial Requirements (IPREM)</t>
  </si>
  <si>
    <t>Field in Tracker</t>
  </si>
  <si>
    <t>Formula / Value (Based on 2025 IPREM of €7,200/year)</t>
  </si>
  <si>
    <t>Tracker Note / Action Prompt</t>
  </si>
  <si>
    <t>IPREM Annual Value</t>
  </si>
  <si>
    <t>Reference value for all calculations.</t>
  </si>
  <si>
    <t>Main Applicant Required (400% IPREM)</t>
  </si>
  <si>
    <t>Must be in liquid assets or pension.</t>
  </si>
  <si>
    <t>Each Dependent Required (100% IPREM)</t>
  </si>
  <si>
    <t>Per person (spouse, child, dependent parent).</t>
  </si>
  <si>
    <t>Proof Period</t>
  </si>
  <si>
    <t>Last 6–12 months</t>
  </si>
  <si>
    <r>
      <t>Note:</t>
    </r>
    <r>
      <rPr>
        <sz val="11"/>
        <color theme="1"/>
        <rFont val="Arial"/>
        <family val="2"/>
      </rPr>
      <t xml:space="preserve"> "Consulates often prefer statements covering the last 12 months for proof of stability."</t>
    </r>
  </si>
  <si>
    <t>Key Document Note</t>
  </si>
  <si>
    <t>Your unique value-add: This level of detail saves a rejection!</t>
  </si>
  <si>
    <t>2. Health Insurance Requirements</t>
  </si>
  <si>
    <t>Requirement Status</t>
  </si>
  <si>
    <t>Policy Term</t>
  </si>
  <si>
    <t>Must cover 12 months, paid upfront.</t>
  </si>
  <si>
    <t>Check expiration date! Must cover the entire first visa year.</t>
  </si>
  <si>
    <t>Co-Payments</t>
  </si>
  <si>
    <r>
      <t>No Co-Payments</t>
    </r>
    <r>
      <rPr>
        <sz val="11"/>
        <color theme="1"/>
        <rFont val="Arial"/>
        <family val="2"/>
      </rPr>
      <t xml:space="preserve"> (</t>
    </r>
    <r>
      <rPr>
        <i/>
        <sz val="11"/>
        <color theme="1"/>
        <rFont val="Arial"/>
        <family val="2"/>
      </rPr>
      <t>Sin Copagos</t>
    </r>
    <r>
      <rPr>
        <sz val="11"/>
        <color theme="1"/>
        <rFont val="Arial"/>
        <family val="2"/>
      </rPr>
      <t>).</t>
    </r>
  </si>
  <si>
    <t>Mandatory. Do not accept a policy with a deductible or co-pay.</t>
  </si>
  <si>
    <t>Waiting Periods</t>
  </si>
  <si>
    <r>
      <t>No Waiting Periods</t>
    </r>
    <r>
      <rPr>
        <sz val="11"/>
        <color theme="1"/>
        <rFont val="Arial"/>
        <family val="2"/>
      </rPr>
      <t xml:space="preserve"> (</t>
    </r>
    <r>
      <rPr>
        <i/>
        <sz val="11"/>
        <color theme="1"/>
        <rFont val="Arial"/>
        <family val="2"/>
      </rPr>
      <t>Sin Carencias</t>
    </r>
    <r>
      <rPr>
        <sz val="11"/>
        <color theme="1"/>
        <rFont val="Arial"/>
        <family val="2"/>
      </rPr>
      <t>).</t>
    </r>
  </si>
  <si>
    <t>Mandatory. Must be effective from day one.</t>
  </si>
  <si>
    <t>Repatriation</t>
  </si>
  <si>
    <t>Repatriation Coverage Included</t>
  </si>
  <si>
    <t>Increasingly mandatory for 2025/2026. Check the policy details.</t>
  </si>
  <si>
    <t>Provider</t>
  </si>
  <si>
    <t>Must be from an insurer authorized to operate in Spain.</t>
  </si>
  <si>
    <t>Link directly to your affiliate insurance article!</t>
  </si>
  <si>
    <t>3. Document Processing (The Timeline Killer)</t>
  </si>
  <si>
    <t>Document</t>
  </si>
  <si>
    <t>Validity Period</t>
  </si>
  <si>
    <t>Criminal Record Check</t>
  </si>
  <si>
    <r>
      <t xml:space="preserve">Cannot be older than </t>
    </r>
    <r>
      <rPr>
        <b/>
        <sz val="11"/>
        <color theme="1"/>
        <rFont val="Arial"/>
        <family val="2"/>
      </rPr>
      <t>90 days</t>
    </r>
    <r>
      <rPr>
        <sz val="11"/>
        <color theme="1"/>
        <rFont val="Arial"/>
        <family val="2"/>
      </rPr>
      <t xml:space="preserve"> (some sources say 6 months, but 90 days is safer for the consulate).</t>
    </r>
  </si>
  <si>
    <r>
      <t>Crucial:</t>
    </r>
    <r>
      <rPr>
        <sz val="11"/>
        <color theme="1"/>
        <rFont val="Arial"/>
        <family val="2"/>
      </rPr>
      <t xml:space="preserve"> Get this document </t>
    </r>
    <r>
      <rPr>
        <b/>
        <sz val="11"/>
        <color theme="1"/>
        <rFont val="Arial"/>
        <family val="2"/>
      </rPr>
      <t>Apostilled</t>
    </r>
    <r>
      <rPr>
        <sz val="11"/>
        <color theme="1"/>
        <rFont val="Arial"/>
        <family val="2"/>
      </rPr>
      <t xml:space="preserve"> and </t>
    </r>
    <r>
      <rPr>
        <b/>
        <sz val="11"/>
        <color theme="1"/>
        <rFont val="Arial"/>
        <family val="2"/>
      </rPr>
      <t>Sworn Translated</t>
    </r>
    <r>
      <rPr>
        <sz val="11"/>
        <color theme="1"/>
        <rFont val="Arial"/>
        <family val="2"/>
      </rPr>
      <t xml:space="preserve"> immediately. Track these two separate steps!</t>
    </r>
  </si>
  <si>
    <t>Medical Certificate</t>
  </si>
  <si>
    <r>
      <t xml:space="preserve">Cannot be older than </t>
    </r>
    <r>
      <rPr>
        <b/>
        <sz val="11"/>
        <color theme="1"/>
        <rFont val="Arial"/>
        <family val="2"/>
      </rPr>
      <t>90 days</t>
    </r>
    <r>
      <rPr>
        <sz val="11"/>
        <color theme="1"/>
        <rFont val="Arial"/>
        <family val="2"/>
      </rPr>
      <t xml:space="preserve"> (some consulates say 3 months).</t>
    </r>
  </si>
  <si>
    <t>Must be in Spanish or officially translated.</t>
  </si>
  <si>
    <t>Passport</t>
  </si>
  <si>
    <r>
      <t xml:space="preserve">Must be valid for at least </t>
    </r>
    <r>
      <rPr>
        <b/>
        <sz val="11"/>
        <color theme="1"/>
        <rFont val="Arial"/>
        <family val="2"/>
      </rPr>
      <t>1 year</t>
    </r>
    <r>
      <rPr>
        <sz val="11"/>
        <color theme="1"/>
        <rFont val="Arial"/>
        <family val="2"/>
      </rPr>
      <t xml:space="preserve"> from the date of application.</t>
    </r>
  </si>
  <si>
    <t>Check for two blank pages for the visa sticker.</t>
  </si>
  <si>
    <t>📊 Confirmed NLV Data r (2025)</t>
  </si>
  <si>
    <t>New rules require bank statements showing:</t>
  </si>
  <si>
    <t xml:space="preserve"> Name, Address, Account Number, Balance as of Dec 31st of the previous year, and Average Balance for the previous 12 months.</t>
  </si>
  <si>
    <t>A</t>
  </si>
  <si>
    <t>B</t>
  </si>
  <si>
    <t>C</t>
  </si>
  <si>
    <t>D</t>
  </si>
  <si>
    <t>E</t>
  </si>
  <si>
    <t>F</t>
  </si>
  <si>
    <t>G</t>
  </si>
  <si>
    <t>DOCUMENT CATEGORY</t>
  </si>
  <si>
    <t>DOCUMENT REQUIRED</t>
  </si>
  <si>
    <t>CONSULATE CRITICAL NOTE</t>
  </si>
  <si>
    <t>YOUR STATUS</t>
  </si>
  <si>
    <t>DATE ISSUED</t>
  </si>
  <si>
    <t>EXPIRATION DATE</t>
  </si>
  <si>
    <t>ACTION/NEXT STEP</t>
  </si>
  <si>
    <t>Post-Visa TIE Card</t>
  </si>
  <si>
    <t>Financial Proof</t>
  </si>
  <si>
    <t>Identity/Passport</t>
  </si>
  <si>
    <t>Medical/Health</t>
  </si>
  <si>
    <t>Consular Forms</t>
  </si>
  <si>
    <t xml:space="preserve">Northern Spain Logistics, </t>
  </si>
  <si>
    <t>Ready for Apostille</t>
  </si>
  <si>
    <t xml:space="preserve"> COMPLETE,</t>
  </si>
  <si>
    <t xml:space="preserve"> ERROR/HOLD</t>
  </si>
  <si>
    <t>To Do</t>
  </si>
  <si>
    <t>In Progress</t>
  </si>
  <si>
    <t xml:space="preserve"> Ready for Translation</t>
  </si>
  <si>
    <t>Proof of Funds (Bank Statement)</t>
  </si>
  <si>
    <t>Contact bank for notarized statements.</t>
  </si>
  <si>
    <t>Send for Apostille ASAP after receipt.</t>
  </si>
  <si>
    <t>Private Health Insurance Certificate</t>
  </si>
  <si>
    <t>Visa Application (EX-01)</t>
  </si>
  <si>
    <t>Must be filled out in Spanish. Only submit the most current version.</t>
  </si>
  <si>
    <t>Download and fill in BLOCK CAPITALS.</t>
  </si>
  <si>
    <t>H</t>
  </si>
  <si>
    <t>Check network in your Northern town.</t>
  </si>
  <si>
    <t>DAYS UNTIL EXPIRE</t>
  </si>
  <si>
    <t>90 days</t>
  </si>
  <si>
    <t>DAYS VALID</t>
  </si>
  <si>
    <r>
      <t xml:space="preserve">Must be Apostilled. Must be sworn translated. </t>
    </r>
    <r>
      <rPr>
        <b/>
        <sz val="12"/>
        <color theme="1"/>
        <rFont val="Calibri"/>
        <family val="2"/>
        <scheme val="minor"/>
      </rPr>
      <t>Validity: $\lt 90$ days!</t>
    </r>
  </si>
  <si>
    <r>
      <t xml:space="preserve">Must be </t>
    </r>
    <r>
      <rPr>
        <b/>
        <sz val="12"/>
        <color theme="1"/>
        <rFont val="Calibri"/>
        <family val="2"/>
        <scheme val="minor"/>
      </rPr>
      <t>SIN COPAGOS</t>
    </r>
    <r>
      <rPr>
        <sz val="12"/>
        <color theme="1"/>
        <rFont val="Calibri"/>
        <family val="2"/>
        <scheme val="minor"/>
      </rPr>
      <t xml:space="preserve"> and </t>
    </r>
    <r>
      <rPr>
        <b/>
        <sz val="12"/>
        <color theme="1"/>
        <rFont val="Calibri"/>
        <family val="2"/>
        <scheme val="minor"/>
      </rPr>
      <t>NO WAITING PERIODS</t>
    </r>
    <r>
      <rPr>
        <sz val="12"/>
        <color theme="1"/>
        <rFont val="Calibri"/>
        <family val="2"/>
        <scheme val="minor"/>
      </rPr>
      <t xml:space="preserve"> (full year paid).</t>
    </r>
  </si>
  <si>
    <t>Apostille</t>
  </si>
  <si>
    <t>Sworm</t>
  </si>
  <si>
    <t>Translation</t>
  </si>
  <si>
    <t>Must show 28,800$ minimum. Must be dated within 90 days of appt.</t>
  </si>
  <si>
    <t>Translation, if not in Spanish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</si>
</sst>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[$€-2]\ #,##0.00;[Red]\-[$€-2]\ #,##0.00"/>
  </numFmts>
  <fonts count="11" x14ac:knownFonts="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b/>
      <sz val="13.5"/>
      <color theme="4"/>
      <name val="Arial"/>
      <family val="2"/>
    </font>
    <font>
      <b/>
      <sz val="11"/>
      <color theme="4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F1115"/>
      <name val="Calibri"/>
      <family val="2"/>
      <scheme val="minor"/>
    </font>
    <font>
      <b/>
      <sz val="12"/>
      <color rgb="FFD2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/>
    <xf numFmtId="0" fontId="2" fillId="0" borderId="0" xfId="0" applyFont="1" applyAlignment="1"/>
    <xf numFmtId="0" fontId="5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168" fontId="3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0" xfId="0" applyBorder="1"/>
    <xf numFmtId="0" fontId="0" fillId="0" borderId="2" xfId="0" applyBorder="1"/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/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/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14" fontId="7" fillId="0" borderId="0" xfId="0" applyNumberFormat="1" applyFont="1" applyBorder="1"/>
    <xf numFmtId="14" fontId="7" fillId="0" borderId="0" xfId="0" applyNumberFormat="1" applyFont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14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4" fontId="7" fillId="0" borderId="4" xfId="0" applyNumberFormat="1" applyFont="1" applyBorder="1" applyAlignment="1">
      <alignment horizontal="center" vertical="center"/>
    </xf>
    <xf numFmtId="0" fontId="0" fillId="0" borderId="4" xfId="0" applyBorder="1"/>
    <xf numFmtId="14" fontId="7" fillId="0" borderId="2" xfId="0" applyNumberFormat="1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4" xfId="0" applyFont="1" applyBorder="1"/>
    <xf numFmtId="0" fontId="7" fillId="0" borderId="2" xfId="0" applyFont="1" applyBorder="1"/>
    <xf numFmtId="0" fontId="3" fillId="2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15F7E-D03D-4E9A-8B8B-EEC3CBD132CA}">
  <dimension ref="B2:D28"/>
  <sheetViews>
    <sheetView showGridLines="0" workbookViewId="0">
      <selection activeCell="C12" sqref="C12"/>
    </sheetView>
  </sheetViews>
  <sheetFormatPr defaultRowHeight="15" x14ac:dyDescent="0.25"/>
  <cols>
    <col min="2" max="2" width="32.42578125" customWidth="1"/>
    <col min="3" max="3" width="68" customWidth="1"/>
    <col min="4" max="4" width="75" customWidth="1"/>
  </cols>
  <sheetData>
    <row r="2" spans="2:4" ht="23.25" x14ac:dyDescent="0.25">
      <c r="B2" s="1" t="s">
        <v>44</v>
      </c>
      <c r="C2" s="2"/>
      <c r="D2" s="2"/>
    </row>
    <row r="3" spans="2:4" x14ac:dyDescent="0.25">
      <c r="B3" s="2"/>
      <c r="C3" s="2"/>
      <c r="D3" s="2"/>
    </row>
    <row r="4" spans="2:4" ht="17.25" x14ac:dyDescent="0.25">
      <c r="B4" s="4" t="s">
        <v>0</v>
      </c>
      <c r="C4" s="2"/>
      <c r="D4" s="2"/>
    </row>
    <row r="5" spans="2:4" x14ac:dyDescent="0.25">
      <c r="B5" s="3"/>
      <c r="C5" s="2"/>
      <c r="D5" s="2"/>
    </row>
    <row r="6" spans="2:4" x14ac:dyDescent="0.25">
      <c r="B6" s="9" t="s">
        <v>1</v>
      </c>
      <c r="C6" s="9" t="s">
        <v>2</v>
      </c>
      <c r="D6" s="9" t="s">
        <v>3</v>
      </c>
    </row>
    <row r="7" spans="2:4" x14ac:dyDescent="0.25">
      <c r="B7" s="5" t="s">
        <v>4</v>
      </c>
      <c r="C7" s="6">
        <v>7200</v>
      </c>
      <c r="D7" s="7" t="s">
        <v>5</v>
      </c>
    </row>
    <row r="8" spans="2:4" x14ac:dyDescent="0.25">
      <c r="B8" s="5" t="s">
        <v>6</v>
      </c>
      <c r="C8" s="6">
        <v>28800</v>
      </c>
      <c r="D8" s="7" t="s">
        <v>7</v>
      </c>
    </row>
    <row r="9" spans="2:4" x14ac:dyDescent="0.25">
      <c r="B9" s="5" t="s">
        <v>8</v>
      </c>
      <c r="C9" s="6">
        <v>7200</v>
      </c>
      <c r="D9" s="7" t="s">
        <v>9</v>
      </c>
    </row>
    <row r="10" spans="2:4" x14ac:dyDescent="0.25">
      <c r="B10" s="5" t="s">
        <v>10</v>
      </c>
      <c r="C10" s="5" t="s">
        <v>11</v>
      </c>
      <c r="D10" s="7" t="s">
        <v>12</v>
      </c>
    </row>
    <row r="11" spans="2:4" x14ac:dyDescent="0.25">
      <c r="B11" s="5" t="s">
        <v>13</v>
      </c>
      <c r="C11" s="8" t="s">
        <v>45</v>
      </c>
      <c r="D11" s="7" t="s">
        <v>14</v>
      </c>
    </row>
    <row r="12" spans="2:4" x14ac:dyDescent="0.25">
      <c r="B12" s="2"/>
      <c r="C12" s="2" t="s">
        <v>46</v>
      </c>
      <c r="D12" s="2"/>
    </row>
    <row r="13" spans="2:4" x14ac:dyDescent="0.25">
      <c r="B13" s="2"/>
      <c r="C13" s="2"/>
      <c r="D13" s="2"/>
    </row>
    <row r="14" spans="2:4" ht="17.25" x14ac:dyDescent="0.25">
      <c r="B14" s="4" t="s">
        <v>15</v>
      </c>
      <c r="C14" s="2"/>
      <c r="D14" s="2"/>
    </row>
    <row r="15" spans="2:4" x14ac:dyDescent="0.25">
      <c r="B15" s="2"/>
      <c r="C15" s="2"/>
      <c r="D15" s="2"/>
    </row>
    <row r="16" spans="2:4" x14ac:dyDescent="0.25">
      <c r="B16" s="9" t="s">
        <v>1</v>
      </c>
      <c r="C16" s="9" t="s">
        <v>16</v>
      </c>
      <c r="D16" s="9" t="s">
        <v>3</v>
      </c>
    </row>
    <row r="17" spans="2:4" x14ac:dyDescent="0.25">
      <c r="B17" s="5" t="s">
        <v>17</v>
      </c>
      <c r="C17" s="8" t="s">
        <v>18</v>
      </c>
      <c r="D17" s="7" t="s">
        <v>19</v>
      </c>
    </row>
    <row r="18" spans="2:4" x14ac:dyDescent="0.25">
      <c r="B18" s="5" t="s">
        <v>20</v>
      </c>
      <c r="C18" s="5" t="s">
        <v>21</v>
      </c>
      <c r="D18" s="7" t="s">
        <v>22</v>
      </c>
    </row>
    <row r="19" spans="2:4" x14ac:dyDescent="0.25">
      <c r="B19" s="5" t="s">
        <v>23</v>
      </c>
      <c r="C19" s="5" t="s">
        <v>24</v>
      </c>
      <c r="D19" s="7" t="s">
        <v>25</v>
      </c>
    </row>
    <row r="20" spans="2:4" x14ac:dyDescent="0.25">
      <c r="B20" s="5" t="s">
        <v>26</v>
      </c>
      <c r="C20" s="5" t="s">
        <v>27</v>
      </c>
      <c r="D20" s="7" t="s">
        <v>28</v>
      </c>
    </row>
    <row r="21" spans="2:4" x14ac:dyDescent="0.25">
      <c r="B21" s="5" t="s">
        <v>29</v>
      </c>
      <c r="C21" s="8" t="s">
        <v>30</v>
      </c>
      <c r="D21" s="7" t="s">
        <v>31</v>
      </c>
    </row>
    <row r="22" spans="2:4" x14ac:dyDescent="0.25">
      <c r="B22" s="2"/>
      <c r="C22" s="2"/>
      <c r="D22" s="2"/>
    </row>
    <row r="23" spans="2:4" ht="17.25" x14ac:dyDescent="0.25">
      <c r="B23" s="4" t="s">
        <v>32</v>
      </c>
      <c r="C23" s="2"/>
      <c r="D23" s="2"/>
    </row>
    <row r="24" spans="2:4" x14ac:dyDescent="0.25">
      <c r="B24" s="2"/>
      <c r="C24" s="2"/>
      <c r="D24" s="2"/>
    </row>
    <row r="25" spans="2:4" x14ac:dyDescent="0.25">
      <c r="B25" s="9" t="s">
        <v>33</v>
      </c>
      <c r="C25" s="9" t="s">
        <v>34</v>
      </c>
      <c r="D25" s="9" t="s">
        <v>3</v>
      </c>
    </row>
    <row r="26" spans="2:4" x14ac:dyDescent="0.25">
      <c r="B26" s="5" t="s">
        <v>35</v>
      </c>
      <c r="C26" s="8" t="s">
        <v>36</v>
      </c>
      <c r="D26" s="7" t="s">
        <v>37</v>
      </c>
    </row>
    <row r="27" spans="2:4" x14ac:dyDescent="0.25">
      <c r="B27" s="5" t="s">
        <v>38</v>
      </c>
      <c r="C27" s="8" t="s">
        <v>39</v>
      </c>
      <c r="D27" s="7" t="s">
        <v>40</v>
      </c>
    </row>
    <row r="28" spans="2:4" x14ac:dyDescent="0.25">
      <c r="B28" s="5" t="s">
        <v>41</v>
      </c>
      <c r="C28" s="8" t="s">
        <v>42</v>
      </c>
      <c r="D28" s="7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F6BDE-3FA5-4934-8E64-E1D2C2327172}">
  <dimension ref="B2:J12"/>
  <sheetViews>
    <sheetView showGridLines="0" tabSelected="1" topLeftCell="A7" workbookViewId="0">
      <selection activeCell="G4" sqref="G4"/>
    </sheetView>
  </sheetViews>
  <sheetFormatPr defaultRowHeight="15" x14ac:dyDescent="0.25"/>
  <cols>
    <col min="1" max="1" width="4.7109375" customWidth="1"/>
    <col min="2" max="2" width="17.7109375" customWidth="1"/>
    <col min="3" max="3" width="23.28515625" customWidth="1"/>
    <col min="4" max="4" width="32.28515625" customWidth="1"/>
    <col min="5" max="5" width="17.7109375" customWidth="1"/>
    <col min="6" max="8" width="13.28515625" customWidth="1"/>
    <col min="9" max="9" width="23.85546875" customWidth="1"/>
    <col min="10" max="10" width="17.7109375" customWidth="1"/>
  </cols>
  <sheetData>
    <row r="2" spans="2:10" x14ac:dyDescent="0.25">
      <c r="B2" s="32" t="s">
        <v>47</v>
      </c>
      <c r="C2" s="32" t="s">
        <v>48</v>
      </c>
      <c r="D2" s="32" t="s">
        <v>49</v>
      </c>
      <c r="E2" s="32" t="s">
        <v>50</v>
      </c>
      <c r="F2" s="32" t="s">
        <v>51</v>
      </c>
      <c r="G2" s="32"/>
      <c r="H2" s="32" t="s">
        <v>52</v>
      </c>
      <c r="I2" s="32" t="s">
        <v>53</v>
      </c>
      <c r="J2" s="32" t="s">
        <v>80</v>
      </c>
    </row>
    <row r="3" spans="2:10" ht="31.5" x14ac:dyDescent="0.25">
      <c r="B3" s="33" t="s">
        <v>54</v>
      </c>
      <c r="C3" s="34" t="s">
        <v>55</v>
      </c>
      <c r="D3" s="33" t="s">
        <v>56</v>
      </c>
      <c r="E3" s="33" t="s">
        <v>57</v>
      </c>
      <c r="F3" s="33" t="s">
        <v>58</v>
      </c>
      <c r="G3" s="33" t="s">
        <v>84</v>
      </c>
      <c r="H3" s="35" t="s">
        <v>59</v>
      </c>
      <c r="I3" s="33" t="s">
        <v>60</v>
      </c>
      <c r="J3" s="36" t="s">
        <v>82</v>
      </c>
    </row>
    <row r="4" spans="2:10" ht="47.25" x14ac:dyDescent="0.25">
      <c r="B4" s="18" t="s">
        <v>62</v>
      </c>
      <c r="C4" s="18" t="s">
        <v>73</v>
      </c>
      <c r="D4" s="18" t="s">
        <v>90</v>
      </c>
      <c r="E4" s="18"/>
      <c r="F4" s="19"/>
      <c r="G4" s="19"/>
      <c r="H4" s="19"/>
      <c r="I4" s="18" t="s">
        <v>74</v>
      </c>
      <c r="J4" s="20"/>
    </row>
    <row r="5" spans="2:10" ht="15.75" x14ac:dyDescent="0.25">
      <c r="B5" s="12"/>
      <c r="C5" s="12" t="s">
        <v>89</v>
      </c>
      <c r="D5" s="12"/>
      <c r="E5" s="12"/>
      <c r="F5" s="13"/>
      <c r="G5" s="13"/>
      <c r="H5" s="13"/>
      <c r="I5" s="12"/>
      <c r="J5" s="14"/>
    </row>
    <row r="6" spans="2:10" ht="47.25" x14ac:dyDescent="0.25">
      <c r="B6" s="23" t="s">
        <v>63</v>
      </c>
      <c r="C6" s="23" t="s">
        <v>35</v>
      </c>
      <c r="D6" s="23" t="s">
        <v>85</v>
      </c>
      <c r="E6" s="23"/>
      <c r="F6" s="24">
        <v>46023</v>
      </c>
      <c r="G6" s="25" t="s">
        <v>83</v>
      </c>
      <c r="H6" s="26">
        <f>F6-90</f>
        <v>45933</v>
      </c>
      <c r="I6" s="23" t="s">
        <v>75</v>
      </c>
      <c r="J6" s="27"/>
    </row>
    <row r="7" spans="2:10" ht="15.75" x14ac:dyDescent="0.25">
      <c r="B7" s="18"/>
      <c r="C7" s="18" t="s">
        <v>87</v>
      </c>
      <c r="D7" s="18"/>
      <c r="E7" s="18"/>
      <c r="F7" s="21"/>
      <c r="G7" s="19"/>
      <c r="H7" s="22"/>
      <c r="I7" s="18"/>
      <c r="J7" s="10"/>
    </row>
    <row r="8" spans="2:10" ht="15.75" x14ac:dyDescent="0.25">
      <c r="B8" s="18"/>
      <c r="C8" s="18" t="s">
        <v>88</v>
      </c>
      <c r="D8" s="18"/>
      <c r="E8" s="18"/>
      <c r="F8" s="21"/>
      <c r="G8" s="19"/>
      <c r="H8" s="22"/>
      <c r="I8" s="18"/>
      <c r="J8" s="10"/>
    </row>
    <row r="9" spans="2:10" ht="15.75" x14ac:dyDescent="0.25">
      <c r="B9" s="12"/>
      <c r="C9" s="12" t="s">
        <v>89</v>
      </c>
      <c r="D9" s="12"/>
      <c r="E9" s="12"/>
      <c r="F9" s="28"/>
      <c r="G9" s="13"/>
      <c r="H9" s="29"/>
      <c r="I9" s="12"/>
      <c r="J9" s="11"/>
    </row>
    <row r="10" spans="2:10" ht="47.25" x14ac:dyDescent="0.25">
      <c r="B10" s="23" t="s">
        <v>64</v>
      </c>
      <c r="C10" s="23" t="s">
        <v>76</v>
      </c>
      <c r="D10" s="23" t="s">
        <v>86</v>
      </c>
      <c r="E10" s="23"/>
      <c r="F10" s="24">
        <v>46023</v>
      </c>
      <c r="G10" s="25" t="s">
        <v>83</v>
      </c>
      <c r="H10" s="26">
        <f>F10-90</f>
        <v>45933</v>
      </c>
      <c r="I10" s="23" t="s">
        <v>81</v>
      </c>
      <c r="J10" s="30"/>
    </row>
    <row r="11" spans="2:10" ht="31.5" x14ac:dyDescent="0.25">
      <c r="B11" s="12"/>
      <c r="C11" s="12" t="s">
        <v>91</v>
      </c>
      <c r="D11" s="12"/>
      <c r="E11" s="12"/>
      <c r="F11" s="28"/>
      <c r="G11" s="13"/>
      <c r="H11" s="29"/>
      <c r="I11" s="12"/>
      <c r="J11" s="31"/>
    </row>
    <row r="12" spans="2:10" ht="47.25" x14ac:dyDescent="0.25">
      <c r="B12" s="15" t="s">
        <v>65</v>
      </c>
      <c r="C12" s="15" t="s">
        <v>77</v>
      </c>
      <c r="D12" s="15" t="s">
        <v>78</v>
      </c>
      <c r="E12" s="15"/>
      <c r="F12" s="16"/>
      <c r="G12" s="16"/>
      <c r="H12" s="16"/>
      <c r="I12" s="15" t="s">
        <v>79</v>
      </c>
      <c r="J12" s="17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5FBD85F-4613-494B-87DA-82CF4C9FF83E}">
          <x14:formula1>
            <xm:f>Sheet3!$F:$F</xm:f>
          </x14:formula1>
          <xm:sqref>E13:E14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06A35-1E29-4725-A56D-656224E8DFD7}">
  <dimension ref="B1:F6"/>
  <sheetViews>
    <sheetView workbookViewId="0">
      <selection activeCell="O13" sqref="O13"/>
    </sheetView>
  </sheetViews>
  <sheetFormatPr defaultRowHeight="15" x14ac:dyDescent="0.25"/>
  <sheetData>
    <row r="1" spans="2:6" x14ac:dyDescent="0.25">
      <c r="B1" t="s">
        <v>62</v>
      </c>
      <c r="F1" t="s">
        <v>70</v>
      </c>
    </row>
    <row r="2" spans="2:6" x14ac:dyDescent="0.25">
      <c r="B2" t="s">
        <v>63</v>
      </c>
      <c r="F2" t="s">
        <v>71</v>
      </c>
    </row>
    <row r="3" spans="2:6" x14ac:dyDescent="0.25">
      <c r="B3" t="s">
        <v>64</v>
      </c>
      <c r="F3" t="s">
        <v>67</v>
      </c>
    </row>
    <row r="4" spans="2:6" x14ac:dyDescent="0.25">
      <c r="B4" t="s">
        <v>65</v>
      </c>
      <c r="F4" t="s">
        <v>72</v>
      </c>
    </row>
    <row r="5" spans="2:6" x14ac:dyDescent="0.25">
      <c r="B5" t="s">
        <v>66</v>
      </c>
      <c r="F5" t="s">
        <v>68</v>
      </c>
    </row>
    <row r="6" spans="2:6" x14ac:dyDescent="0.25">
      <c r="B6" t="s">
        <v>61</v>
      </c>
      <c r="F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Requirements</vt:lpstr>
      <vt:lpstr>Tracking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Inés Mendia</dc:creator>
  <cp:lastModifiedBy>Inés Mendia</cp:lastModifiedBy>
  <dcterms:created xsi:type="dcterms:W3CDTF">2025-11-26T18:41:06Z</dcterms:created>
  <dcterms:modified xsi:type="dcterms:W3CDTF">2025-11-26T20:17:04Z</dcterms:modified>
</cp:coreProperties>
</file>